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400" windowHeight="12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<sst xmlns="http://schemas.openxmlformats.org/spreadsheetml/2006/main" count="98" uniqueCount="63">
  <si>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Номер</t>
  </si>
  <si>
    <t>Наименование работ</t>
  </si>
  <si>
    <t>Еденица измерения</t>
  </si>
  <si>
    <t>Выполнено работ</t>
  </si>
  <si>
    <t>по порядку</t>
  </si>
  <si>
    <t>поз. по смете</t>
  </si>
  <si>
    <t>Количество</t>
  </si>
  <si>
    <t>Стоимость, руб</t>
  </si>
  <si>
    <t>От Подрядчика</t>
  </si>
  <si>
    <t>____________________________________</t>
  </si>
  <si>
    <t>М. П.</t>
  </si>
  <si>
    <t>(должность)</t>
  </si>
  <si>
    <t>(подпись)</t>
  </si>
  <si>
    <t>(расшифровка подписи)</t>
  </si>
  <si>
    <t>От Заказчика</t>
  </si>
  <si>
    <t>Итого по смете:</t>
  </si>
  <si>
    <t xml:space="preserve">Подрядчик                                                                                                                                                                                           </t>
  </si>
  <si>
    <t>Заказчик</t>
  </si>
  <si>
    <t>цена за еденицу, руб.</t>
  </si>
  <si>
    <t>_____________</t>
  </si>
  <si>
    <t>шт</t>
  </si>
  <si>
    <t>крепление для радиатора</t>
  </si>
  <si>
    <t>клапан сброса воздуха</t>
  </si>
  <si>
    <t xml:space="preserve">радиатор  FKO 22-400-1000 </t>
  </si>
  <si>
    <t>мп</t>
  </si>
  <si>
    <t>комплект</t>
  </si>
  <si>
    <t>Демонтаж системы отопления</t>
  </si>
  <si>
    <t>Демонтаж труб системы отопления ду 20 мм</t>
  </si>
  <si>
    <t>Демонтаж чугунных радиаторов</t>
  </si>
  <si>
    <t>м.п.</t>
  </si>
  <si>
    <t>Устройство системы отопления</t>
  </si>
  <si>
    <t>Монтаж трубы ду 20 мм</t>
  </si>
  <si>
    <t>труба стальная ду 20 мм</t>
  </si>
  <si>
    <t>Окраска трубы ду 20 мм</t>
  </si>
  <si>
    <t>грунтовка ГФ 021</t>
  </si>
  <si>
    <t>кг</t>
  </si>
  <si>
    <t>уайт спирит</t>
  </si>
  <si>
    <t>л</t>
  </si>
  <si>
    <t>Монтаж крепления трубы ду 20 мм</t>
  </si>
  <si>
    <t>хомут сантехнический</t>
  </si>
  <si>
    <t>Монтаж крепления радиатора</t>
  </si>
  <si>
    <t>Монтаж кранов ду 15 мм  для радиатора</t>
  </si>
  <si>
    <t>кран ду 15 мм</t>
  </si>
  <si>
    <t>Монтаж варных отводов  ду 15 мм</t>
  </si>
  <si>
    <t>отвод  ду 15 мм</t>
  </si>
  <si>
    <t>Монтаж резьб ду 15 мм</t>
  </si>
  <si>
    <t>резьба ду 15 мм</t>
  </si>
  <si>
    <t>Монтаж автоматических воздухотводчика</t>
  </si>
  <si>
    <t xml:space="preserve">Монтаж панельного радиатора FKO 22-400-1000 </t>
  </si>
  <si>
    <t>труба ду 32 мм</t>
  </si>
  <si>
    <t>Монтаж гильз ду 32 мм</t>
  </si>
  <si>
    <t>Опресовка системы</t>
  </si>
  <si>
    <t xml:space="preserve">Расходные материалы </t>
  </si>
  <si>
    <t>Транспортные расходы</t>
  </si>
  <si>
    <t>Погрузо-разгрузочные работы</t>
  </si>
  <si>
    <t>Уборка и вывоз мусора</t>
  </si>
  <si>
    <t>Итого по разделу:</t>
  </si>
  <si>
    <t>Изготовление гильз ду 32 мм в построечных условиях</t>
  </si>
  <si>
    <t>отопление 2 этажа школы</t>
  </si>
  <si>
    <t>к Договору №               от                          2014 года</t>
  </si>
  <si>
    <t>Приложение № 2</t>
  </si>
  <si>
    <t>гильза 32 мм</t>
  </si>
  <si>
    <t>Смета на реконструкцию системы отопления на объекте по адресу: Ак. Варги, 2а</t>
  </si>
</sst>
</file>

<file path=xl/styles.xml><?xml version="1.0" encoding="utf-8"?>
<styleSheet xmlns="http://schemas.openxmlformats.org/spreadsheetml/2006/main">
  <numFmts count="2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8"/>
      <name val="Calibri"/>
      <family val="0"/>
    </font>
    <font>
      <i/>
      <u val="single"/>
      <sz val="16"/>
      <color indexed="10"/>
      <name val="Calibri"/>
      <family val="2"/>
    </font>
    <font>
      <sz val="18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theme="1"/>
      <name val="Calibri"/>
      <family val="0"/>
    </font>
    <font>
      <sz val="18"/>
      <color theme="1"/>
      <name val="Calibri"/>
      <family val="2"/>
    </font>
    <font>
      <i/>
      <u val="single"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2" fontId="0" fillId="0" borderId="0" xfId="0" applyNumberForma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6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zoomScale="85" zoomScaleNormal="85" workbookViewId="0" topLeftCell="A1">
      <selection activeCell="H6" sqref="H6"/>
    </sheetView>
  </sheetViews>
  <sheetFormatPr defaultColWidth="8.8515625" defaultRowHeight="15"/>
  <cols>
    <col min="1" max="1" width="8.8515625" style="0" customWidth="1"/>
    <col min="2" max="2" width="10.28125" style="53" customWidth="1"/>
    <col min="3" max="3" width="11.421875" style="53" customWidth="1"/>
    <col min="4" max="4" width="59.421875" style="0" customWidth="1"/>
    <col min="5" max="5" width="16.00390625" style="35" customWidth="1"/>
    <col min="6" max="6" width="13.00390625" style="0" customWidth="1"/>
    <col min="7" max="7" width="16.7109375" style="0" bestFit="1" customWidth="1"/>
    <col min="8" max="8" width="15.00390625" style="0" bestFit="1" customWidth="1"/>
  </cols>
  <sheetData>
    <row r="1" spans="1:25" ht="13.5">
      <c r="A1" s="62" t="s">
        <v>60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63" t="s">
        <v>59</v>
      </c>
      <c r="B2" s="62"/>
      <c r="C2" s="62"/>
      <c r="D2" s="62"/>
      <c r="E2" s="62"/>
      <c r="F2" s="62"/>
      <c r="G2" s="62"/>
      <c r="H2" s="6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5"/>
      <c r="B3" s="52"/>
      <c r="C3" s="52"/>
      <c r="D3" s="15"/>
      <c r="E3" s="28"/>
      <c r="F3" s="15"/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>
      <c r="A4" s="16" t="s">
        <v>16</v>
      </c>
      <c r="B4" s="54" t="s">
        <v>17</v>
      </c>
      <c r="C4" s="54"/>
      <c r="D4" s="17"/>
      <c r="E4" s="29"/>
      <c r="F4" s="76"/>
      <c r="G4" s="76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3.5">
      <c r="A5" s="19"/>
      <c r="B5" s="55"/>
      <c r="C5" s="56"/>
      <c r="D5" s="20"/>
      <c r="E5" s="30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9.5" customHeight="1">
      <c r="A6" s="50"/>
      <c r="B6" s="50"/>
      <c r="C6" s="61"/>
      <c r="D6" s="50"/>
      <c r="E6" s="31"/>
      <c r="F6" s="23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9.5" customHeight="1">
      <c r="A7" s="22"/>
      <c r="B7" s="57"/>
      <c r="C7" s="58"/>
      <c r="D7" s="22"/>
      <c r="E7" s="31"/>
      <c r="F7" s="23"/>
      <c r="G7" s="23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9.5" customHeight="1">
      <c r="A8" s="22"/>
      <c r="B8" s="57"/>
      <c r="C8" s="58"/>
      <c r="D8" s="22"/>
      <c r="E8" s="31"/>
      <c r="F8" s="23"/>
      <c r="G8" s="2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9.5" customHeight="1">
      <c r="A9" s="22"/>
      <c r="B9" s="79" t="s">
        <v>62</v>
      </c>
      <c r="C9" s="79"/>
      <c r="D9" s="79"/>
      <c r="E9" s="79"/>
      <c r="F9" s="79"/>
      <c r="G9" s="79"/>
      <c r="H9" s="7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30.75" customHeight="1">
      <c r="A10" s="23"/>
      <c r="B10" s="9"/>
      <c r="C10" s="57"/>
      <c r="D10" s="84" t="s">
        <v>58</v>
      </c>
      <c r="E10" s="84"/>
      <c r="F10" s="84"/>
      <c r="G10" s="8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3.5">
      <c r="A11" s="24"/>
      <c r="B11" s="59"/>
      <c r="C11" s="60"/>
      <c r="D11" s="25"/>
      <c r="E11" s="32"/>
      <c r="F11" s="26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2:8" ht="19.5" customHeight="1">
      <c r="B12" s="66" t="s">
        <v>0</v>
      </c>
      <c r="C12" s="77"/>
      <c r="D12" s="64" t="s">
        <v>1</v>
      </c>
      <c r="E12" s="64" t="s">
        <v>2</v>
      </c>
      <c r="F12" s="66" t="s">
        <v>3</v>
      </c>
      <c r="G12" s="67"/>
      <c r="H12" s="68"/>
    </row>
    <row r="13" spans="2:8" ht="42.75" customHeight="1">
      <c r="B13" s="7" t="s">
        <v>4</v>
      </c>
      <c r="C13" s="7" t="s">
        <v>5</v>
      </c>
      <c r="D13" s="78"/>
      <c r="E13" s="65"/>
      <c r="F13" s="36" t="s">
        <v>6</v>
      </c>
      <c r="G13" s="2" t="s">
        <v>18</v>
      </c>
      <c r="H13" s="7" t="s">
        <v>7</v>
      </c>
    </row>
    <row r="14" spans="2:8" ht="15" customHeight="1"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</row>
    <row r="15" spans="2:8" ht="15" customHeight="1">
      <c r="B15" s="80" t="s">
        <v>26</v>
      </c>
      <c r="C15" s="81"/>
      <c r="D15" s="81"/>
      <c r="E15" s="81"/>
      <c r="F15" s="81"/>
      <c r="G15" s="81"/>
      <c r="H15" s="82"/>
    </row>
    <row r="16" spans="2:8" ht="13.5">
      <c r="B16" s="45">
        <v>1</v>
      </c>
      <c r="C16" s="45">
        <v>1</v>
      </c>
      <c r="D16" s="38" t="s">
        <v>27</v>
      </c>
      <c r="E16" s="2" t="s">
        <v>29</v>
      </c>
      <c r="F16" s="8">
        <v>136</v>
      </c>
      <c r="G16" s="8">
        <v>120</v>
      </c>
      <c r="H16" s="39">
        <f>G16*F16</f>
        <v>16320</v>
      </c>
    </row>
    <row r="17" spans="2:8" ht="13.5">
      <c r="B17" s="45">
        <v>2</v>
      </c>
      <c r="C17" s="45">
        <v>2</v>
      </c>
      <c r="D17" s="38" t="s">
        <v>28</v>
      </c>
      <c r="E17" s="2" t="s">
        <v>20</v>
      </c>
      <c r="F17" s="8">
        <v>10</v>
      </c>
      <c r="G17" s="8">
        <v>750</v>
      </c>
      <c r="H17" s="39">
        <f>G17*F17</f>
        <v>7500</v>
      </c>
    </row>
    <row r="18" spans="2:8" ht="13.5">
      <c r="B18" s="51"/>
      <c r="C18" s="51"/>
      <c r="D18" s="42" t="s">
        <v>56</v>
      </c>
      <c r="E18" s="43"/>
      <c r="F18" s="44"/>
      <c r="G18" s="44"/>
      <c r="H18" s="41">
        <f>SUM(H16:H17)</f>
        <v>23820</v>
      </c>
    </row>
    <row r="19" spans="2:8" ht="13.5">
      <c r="B19" s="71" t="s">
        <v>30</v>
      </c>
      <c r="C19" s="72"/>
      <c r="D19" s="72"/>
      <c r="E19" s="72"/>
      <c r="F19" s="72"/>
      <c r="G19" s="72"/>
      <c r="H19" s="73"/>
    </row>
    <row r="20" spans="2:8" ht="13.5">
      <c r="B20" s="69">
        <v>3</v>
      </c>
      <c r="C20" s="69">
        <v>3</v>
      </c>
      <c r="D20" s="38" t="s">
        <v>31</v>
      </c>
      <c r="E20" s="2" t="s">
        <v>29</v>
      </c>
      <c r="F20" s="8">
        <v>162</v>
      </c>
      <c r="G20" s="8">
        <v>370</v>
      </c>
      <c r="H20" s="39">
        <f>G20*F20</f>
        <v>59940</v>
      </c>
    </row>
    <row r="21" spans="2:8" ht="13.5">
      <c r="B21" s="70"/>
      <c r="C21" s="70"/>
      <c r="D21" s="40" t="s">
        <v>32</v>
      </c>
      <c r="E21" s="2" t="s">
        <v>29</v>
      </c>
      <c r="F21" s="8">
        <v>162</v>
      </c>
      <c r="G21" s="8">
        <v>85</v>
      </c>
      <c r="H21" s="39">
        <f aca="true" t="shared" si="0" ref="H21:H41">G21*F21</f>
        <v>13770</v>
      </c>
    </row>
    <row r="22" spans="2:8" ht="13.5">
      <c r="B22" s="69">
        <v>4</v>
      </c>
      <c r="C22" s="69">
        <v>4</v>
      </c>
      <c r="D22" s="38" t="s">
        <v>33</v>
      </c>
      <c r="E22" s="2" t="s">
        <v>24</v>
      </c>
      <c r="F22" s="8">
        <v>136</v>
      </c>
      <c r="G22" s="8">
        <v>75</v>
      </c>
      <c r="H22" s="39">
        <f t="shared" si="0"/>
        <v>10200</v>
      </c>
    </row>
    <row r="23" spans="2:8" ht="13.5">
      <c r="B23" s="83"/>
      <c r="C23" s="83"/>
      <c r="D23" s="40" t="s">
        <v>34</v>
      </c>
      <c r="E23" s="2" t="s">
        <v>35</v>
      </c>
      <c r="F23" s="8">
        <v>6</v>
      </c>
      <c r="G23" s="8">
        <v>120</v>
      </c>
      <c r="H23" s="39">
        <f t="shared" si="0"/>
        <v>720</v>
      </c>
    </row>
    <row r="24" spans="2:8" ht="13.5">
      <c r="B24" s="70"/>
      <c r="C24" s="70"/>
      <c r="D24" s="40" t="s">
        <v>36</v>
      </c>
      <c r="E24" s="2" t="s">
        <v>37</v>
      </c>
      <c r="F24" s="8">
        <v>2</v>
      </c>
      <c r="G24" s="8">
        <v>180</v>
      </c>
      <c r="H24" s="39">
        <f t="shared" si="0"/>
        <v>360</v>
      </c>
    </row>
    <row r="25" spans="2:8" ht="13.5">
      <c r="B25" s="69">
        <v>5</v>
      </c>
      <c r="C25" s="69">
        <v>5</v>
      </c>
      <c r="D25" s="38" t="s">
        <v>38</v>
      </c>
      <c r="E25" s="2" t="s">
        <v>20</v>
      </c>
      <c r="F25" s="8">
        <v>44</v>
      </c>
      <c r="G25" s="8">
        <v>40</v>
      </c>
      <c r="H25" s="39">
        <f t="shared" si="0"/>
        <v>1760</v>
      </c>
    </row>
    <row r="26" spans="2:8" ht="13.5">
      <c r="B26" s="70"/>
      <c r="C26" s="70"/>
      <c r="D26" s="40" t="s">
        <v>39</v>
      </c>
      <c r="E26" s="2" t="s">
        <v>20</v>
      </c>
      <c r="F26" s="8">
        <v>66</v>
      </c>
      <c r="G26" s="8">
        <v>45</v>
      </c>
      <c r="H26" s="39">
        <f t="shared" si="0"/>
        <v>2970</v>
      </c>
    </row>
    <row r="27" spans="2:8" ht="13.5">
      <c r="B27" s="69">
        <v>6</v>
      </c>
      <c r="C27" s="69">
        <v>6</v>
      </c>
      <c r="D27" s="38" t="s">
        <v>40</v>
      </c>
      <c r="E27" s="2" t="s">
        <v>20</v>
      </c>
      <c r="F27" s="8">
        <v>29</v>
      </c>
      <c r="G27" s="8">
        <v>100</v>
      </c>
      <c r="H27" s="39">
        <f t="shared" si="0"/>
        <v>2900</v>
      </c>
    </row>
    <row r="28" spans="2:8" ht="13.5">
      <c r="B28" s="70"/>
      <c r="C28" s="70"/>
      <c r="D28" s="40" t="s">
        <v>21</v>
      </c>
      <c r="E28" s="2" t="s">
        <v>20</v>
      </c>
      <c r="F28" s="8">
        <v>29</v>
      </c>
      <c r="G28" s="8">
        <v>500</v>
      </c>
      <c r="H28" s="39">
        <f t="shared" si="0"/>
        <v>14500</v>
      </c>
    </row>
    <row r="29" spans="2:8" ht="13.5">
      <c r="B29" s="69">
        <v>7</v>
      </c>
      <c r="C29" s="69">
        <v>7</v>
      </c>
      <c r="D29" s="38" t="s">
        <v>41</v>
      </c>
      <c r="E29" s="2" t="s">
        <v>20</v>
      </c>
      <c r="F29" s="8">
        <v>58</v>
      </c>
      <c r="G29" s="8">
        <v>450</v>
      </c>
      <c r="H29" s="39">
        <f t="shared" si="0"/>
        <v>26100</v>
      </c>
    </row>
    <row r="30" spans="2:8" ht="13.5">
      <c r="B30" s="70"/>
      <c r="C30" s="70"/>
      <c r="D30" s="40" t="s">
        <v>42</v>
      </c>
      <c r="E30" s="2" t="s">
        <v>20</v>
      </c>
      <c r="F30" s="8">
        <v>58</v>
      </c>
      <c r="G30" s="8">
        <v>400</v>
      </c>
      <c r="H30" s="39">
        <f t="shared" si="0"/>
        <v>23200</v>
      </c>
    </row>
    <row r="31" spans="2:8" ht="13.5">
      <c r="B31" s="69">
        <v>8</v>
      </c>
      <c r="C31" s="69">
        <v>8</v>
      </c>
      <c r="D31" s="38" t="s">
        <v>43</v>
      </c>
      <c r="E31" s="2" t="s">
        <v>20</v>
      </c>
      <c r="F31" s="8">
        <v>110</v>
      </c>
      <c r="G31" s="8">
        <v>70</v>
      </c>
      <c r="H31" s="39">
        <f t="shared" si="0"/>
        <v>7700</v>
      </c>
    </row>
    <row r="32" spans="2:8" ht="13.5">
      <c r="B32" s="70"/>
      <c r="C32" s="70"/>
      <c r="D32" s="40" t="s">
        <v>44</v>
      </c>
      <c r="E32" s="2" t="s">
        <v>20</v>
      </c>
      <c r="F32" s="8">
        <v>110</v>
      </c>
      <c r="G32" s="8">
        <v>27</v>
      </c>
      <c r="H32" s="39">
        <f t="shared" si="0"/>
        <v>2970</v>
      </c>
    </row>
    <row r="33" spans="2:8" ht="13.5">
      <c r="B33" s="69">
        <v>9</v>
      </c>
      <c r="C33" s="69">
        <v>9</v>
      </c>
      <c r="D33" s="38" t="s">
        <v>45</v>
      </c>
      <c r="E33" s="2" t="s">
        <v>20</v>
      </c>
      <c r="F33" s="8">
        <v>60</v>
      </c>
      <c r="G33" s="8">
        <v>70</v>
      </c>
      <c r="H33" s="39">
        <f t="shared" si="0"/>
        <v>4200</v>
      </c>
    </row>
    <row r="34" spans="2:8" ht="13.5">
      <c r="B34" s="70"/>
      <c r="C34" s="70"/>
      <c r="D34" s="40" t="s">
        <v>46</v>
      </c>
      <c r="E34" s="2" t="s">
        <v>20</v>
      </c>
      <c r="F34" s="8">
        <v>60</v>
      </c>
      <c r="G34" s="8">
        <v>10</v>
      </c>
      <c r="H34" s="39">
        <f t="shared" si="0"/>
        <v>600</v>
      </c>
    </row>
    <row r="35" spans="2:8" ht="13.5">
      <c r="B35" s="69">
        <v>10</v>
      </c>
      <c r="C35" s="69">
        <v>10</v>
      </c>
      <c r="D35" s="38" t="s">
        <v>47</v>
      </c>
      <c r="E35" s="2" t="s">
        <v>20</v>
      </c>
      <c r="F35" s="8">
        <v>23</v>
      </c>
      <c r="G35" s="8">
        <v>120</v>
      </c>
      <c r="H35" s="39">
        <f t="shared" si="0"/>
        <v>2760</v>
      </c>
    </row>
    <row r="36" spans="2:8" ht="13.5">
      <c r="B36" s="70"/>
      <c r="C36" s="70"/>
      <c r="D36" s="40" t="s">
        <v>22</v>
      </c>
      <c r="E36" s="2" t="s">
        <v>20</v>
      </c>
      <c r="F36" s="8">
        <v>23</v>
      </c>
      <c r="G36" s="8">
        <v>250</v>
      </c>
      <c r="H36" s="39">
        <f t="shared" si="0"/>
        <v>5750</v>
      </c>
    </row>
    <row r="37" spans="2:8" ht="13.5">
      <c r="B37" s="69">
        <v>11</v>
      </c>
      <c r="C37" s="69">
        <v>11</v>
      </c>
      <c r="D37" s="38" t="s">
        <v>48</v>
      </c>
      <c r="E37" s="2" t="s">
        <v>20</v>
      </c>
      <c r="F37" s="8">
        <v>29</v>
      </c>
      <c r="G37" s="8">
        <v>4700</v>
      </c>
      <c r="H37" s="39">
        <f t="shared" si="0"/>
        <v>136300</v>
      </c>
    </row>
    <row r="38" spans="2:8" ht="13.5">
      <c r="B38" s="70"/>
      <c r="C38" s="70"/>
      <c r="D38" s="40" t="s">
        <v>23</v>
      </c>
      <c r="E38" s="2" t="s">
        <v>20</v>
      </c>
      <c r="F38" s="8">
        <v>29</v>
      </c>
      <c r="G38" s="8">
        <v>6700</v>
      </c>
      <c r="H38" s="39">
        <f t="shared" si="0"/>
        <v>194300</v>
      </c>
    </row>
    <row r="39" spans="2:8" ht="13.5">
      <c r="B39" s="69">
        <v>12</v>
      </c>
      <c r="C39" s="69">
        <v>12</v>
      </c>
      <c r="D39" s="38" t="s">
        <v>57</v>
      </c>
      <c r="E39" s="2" t="s">
        <v>20</v>
      </c>
      <c r="F39" s="8">
        <v>20</v>
      </c>
      <c r="G39" s="8">
        <v>100</v>
      </c>
      <c r="H39" s="39">
        <f t="shared" si="0"/>
        <v>2000</v>
      </c>
    </row>
    <row r="40" spans="2:8" ht="13.5">
      <c r="B40" s="70"/>
      <c r="C40" s="70"/>
      <c r="D40" s="40" t="s">
        <v>49</v>
      </c>
      <c r="E40" s="2" t="s">
        <v>20</v>
      </c>
      <c r="F40" s="8">
        <v>5</v>
      </c>
      <c r="G40" s="8">
        <v>120</v>
      </c>
      <c r="H40" s="39">
        <f t="shared" si="0"/>
        <v>600</v>
      </c>
    </row>
    <row r="41" spans="2:8" ht="13.5">
      <c r="B41" s="45">
        <v>13</v>
      </c>
      <c r="C41" s="45">
        <v>13</v>
      </c>
      <c r="D41" s="38" t="s">
        <v>50</v>
      </c>
      <c r="E41" s="2" t="s">
        <v>20</v>
      </c>
      <c r="F41" s="8">
        <v>20</v>
      </c>
      <c r="G41" s="8">
        <v>150</v>
      </c>
      <c r="H41" s="39">
        <f t="shared" si="0"/>
        <v>3000</v>
      </c>
    </row>
    <row r="42" spans="2:8" ht="13.5">
      <c r="B42" s="69">
        <v>14</v>
      </c>
      <c r="C42" s="69">
        <v>14</v>
      </c>
      <c r="D42" s="38" t="s">
        <v>61</v>
      </c>
      <c r="E42" s="2" t="s">
        <v>20</v>
      </c>
      <c r="F42" s="8">
        <v>20</v>
      </c>
      <c r="G42" s="8">
        <v>450</v>
      </c>
      <c r="H42" s="39">
        <v>9000</v>
      </c>
    </row>
    <row r="43" spans="2:8" ht="13.5">
      <c r="B43" s="70"/>
      <c r="C43" s="70"/>
      <c r="D43" s="38" t="s">
        <v>50</v>
      </c>
      <c r="E43" s="2" t="s">
        <v>20</v>
      </c>
      <c r="F43" s="8">
        <v>20</v>
      </c>
      <c r="G43" s="8">
        <v>150</v>
      </c>
      <c r="H43" s="39">
        <f>G43*F43</f>
        <v>3000</v>
      </c>
    </row>
    <row r="44" spans="2:8" ht="13.5">
      <c r="B44" s="45">
        <v>15</v>
      </c>
      <c r="C44" s="45">
        <v>15</v>
      </c>
      <c r="D44" s="38" t="s">
        <v>51</v>
      </c>
      <c r="E44" s="2" t="s">
        <v>25</v>
      </c>
      <c r="F44" s="8">
        <v>1</v>
      </c>
      <c r="G44" s="8">
        <v>13000</v>
      </c>
      <c r="H44" s="39">
        <v>13000</v>
      </c>
    </row>
    <row r="45" spans="2:8" ht="13.5">
      <c r="B45" s="45">
        <v>16</v>
      </c>
      <c r="C45" s="45">
        <v>16</v>
      </c>
      <c r="D45" s="38" t="s">
        <v>52</v>
      </c>
      <c r="E45" s="2" t="s">
        <v>25</v>
      </c>
      <c r="F45" s="8">
        <v>1</v>
      </c>
      <c r="G45" s="8">
        <v>15000</v>
      </c>
      <c r="H45" s="39">
        <v>15000</v>
      </c>
    </row>
    <row r="46" spans="2:8" ht="13.5">
      <c r="B46" s="51"/>
      <c r="C46" s="51"/>
      <c r="D46" s="42" t="s">
        <v>56</v>
      </c>
      <c r="E46" s="43"/>
      <c r="F46" s="44"/>
      <c r="G46" s="44"/>
      <c r="H46" s="41">
        <f>SUM(H20:H45)</f>
        <v>556600</v>
      </c>
    </row>
    <row r="47" spans="2:8" ht="13.5">
      <c r="B47" s="45">
        <v>19</v>
      </c>
      <c r="C47" s="45">
        <v>19</v>
      </c>
      <c r="D47" s="38" t="s">
        <v>53</v>
      </c>
      <c r="E47" s="2" t="s">
        <v>25</v>
      </c>
      <c r="F47" s="8">
        <v>1</v>
      </c>
      <c r="G47" s="8">
        <v>12000</v>
      </c>
      <c r="H47" s="39">
        <f>G47*F47</f>
        <v>12000</v>
      </c>
    </row>
    <row r="48" spans="2:8" ht="13.5">
      <c r="B48" s="45">
        <v>20</v>
      </c>
      <c r="C48" s="45">
        <v>20</v>
      </c>
      <c r="D48" s="38" t="s">
        <v>54</v>
      </c>
      <c r="E48" s="2" t="s">
        <v>25</v>
      </c>
      <c r="F48" s="8">
        <v>1</v>
      </c>
      <c r="G48" s="8">
        <v>8500</v>
      </c>
      <c r="H48" s="39">
        <f>G48*F48</f>
        <v>8500</v>
      </c>
    </row>
    <row r="49" spans="2:8" ht="13.5">
      <c r="B49" s="45">
        <v>21</v>
      </c>
      <c r="C49" s="45">
        <v>21</v>
      </c>
      <c r="D49" s="38" t="s">
        <v>55</v>
      </c>
      <c r="E49" s="2" t="s">
        <v>25</v>
      </c>
      <c r="F49" s="8">
        <v>1</v>
      </c>
      <c r="G49" s="8">
        <v>9000</v>
      </c>
      <c r="H49" s="39">
        <v>9000</v>
      </c>
    </row>
    <row r="50" spans="2:8" ht="18">
      <c r="B50" s="46"/>
      <c r="C50" s="46"/>
      <c r="D50" s="47" t="s">
        <v>15</v>
      </c>
      <c r="E50" s="46"/>
      <c r="F50" s="48"/>
      <c r="G50" s="48"/>
      <c r="H50" s="49">
        <v>586100</v>
      </c>
    </row>
    <row r="51" spans="2:8" ht="13.5">
      <c r="B51" s="9"/>
      <c r="C51" s="9"/>
      <c r="D51" s="10"/>
      <c r="E51" s="11"/>
      <c r="F51" s="11"/>
      <c r="G51" s="11"/>
      <c r="H51" s="13"/>
    </row>
    <row r="52" spans="2:8" ht="13.5">
      <c r="B52" s="74" t="s">
        <v>8</v>
      </c>
      <c r="C52" s="74"/>
      <c r="D52" s="12" t="s">
        <v>9</v>
      </c>
      <c r="E52" s="37" t="s">
        <v>19</v>
      </c>
      <c r="F52" s="75" t="s">
        <v>9</v>
      </c>
      <c r="G52" s="75"/>
      <c r="H52" s="75"/>
    </row>
    <row r="53" spans="2:8" ht="13.5">
      <c r="B53" s="74" t="s">
        <v>10</v>
      </c>
      <c r="C53" s="74"/>
      <c r="D53" s="14" t="s">
        <v>11</v>
      </c>
      <c r="E53" s="34" t="s">
        <v>12</v>
      </c>
      <c r="F53" s="75" t="s">
        <v>13</v>
      </c>
      <c r="G53" s="75"/>
      <c r="H53" s="75"/>
    </row>
    <row r="54" spans="2:8" ht="13.5">
      <c r="B54" s="52"/>
      <c r="C54" s="52"/>
      <c r="D54" s="14"/>
      <c r="E54" s="34"/>
      <c r="F54" s="14"/>
      <c r="G54" s="14"/>
      <c r="H54" s="14"/>
    </row>
    <row r="55" spans="2:8" ht="13.5">
      <c r="B55" s="52"/>
      <c r="C55" s="52"/>
      <c r="D55" s="14"/>
      <c r="E55" s="34"/>
      <c r="F55" s="14"/>
      <c r="G55" s="14"/>
      <c r="H55" s="14"/>
    </row>
    <row r="56" spans="2:8" ht="13.5">
      <c r="B56" s="52"/>
      <c r="C56" s="52"/>
      <c r="D56" s="12"/>
      <c r="E56" s="33"/>
      <c r="F56" s="12"/>
      <c r="G56" s="12"/>
      <c r="H56" s="12"/>
    </row>
    <row r="57" spans="2:8" ht="13.5">
      <c r="B57" s="52"/>
      <c r="C57" s="52"/>
      <c r="D57" s="12"/>
      <c r="E57" s="33"/>
      <c r="F57" s="12"/>
      <c r="G57" s="12"/>
      <c r="H57" s="12"/>
    </row>
    <row r="58" spans="2:8" ht="13.5">
      <c r="B58" s="52"/>
      <c r="C58" s="52"/>
      <c r="D58" s="12"/>
      <c r="E58" s="33"/>
      <c r="F58" s="12"/>
      <c r="G58" s="12"/>
      <c r="H58" s="12"/>
    </row>
    <row r="59" spans="2:8" ht="13.5">
      <c r="B59" s="74" t="s">
        <v>14</v>
      </c>
      <c r="C59" s="74"/>
      <c r="D59" s="12" t="s">
        <v>9</v>
      </c>
      <c r="E59" s="37" t="s">
        <v>19</v>
      </c>
      <c r="F59" s="75" t="s">
        <v>9</v>
      </c>
      <c r="G59" s="75"/>
      <c r="H59" s="75"/>
    </row>
    <row r="60" spans="2:8" ht="13.5">
      <c r="B60" s="74" t="s">
        <v>10</v>
      </c>
      <c r="C60" s="74"/>
      <c r="D60" s="14" t="s">
        <v>11</v>
      </c>
      <c r="E60" s="34" t="s">
        <v>12</v>
      </c>
      <c r="F60" s="75" t="s">
        <v>13</v>
      </c>
      <c r="G60" s="75"/>
      <c r="H60" s="75"/>
    </row>
    <row r="61" spans="2:8" ht="13.5">
      <c r="B61" s="9"/>
      <c r="C61" s="9"/>
      <c r="D61" s="10"/>
      <c r="E61" s="11"/>
      <c r="F61" s="11"/>
      <c r="G61" s="11"/>
      <c r="H61" s="13"/>
    </row>
    <row r="62" spans="2:8" ht="13.5">
      <c r="B62" s="9"/>
      <c r="C62" s="9"/>
      <c r="D62" s="10"/>
      <c r="E62" s="11"/>
      <c r="F62" s="11"/>
      <c r="G62" s="11"/>
      <c r="H62" s="13"/>
    </row>
    <row r="63" spans="2:8" ht="13.5">
      <c r="B63" s="9"/>
      <c r="C63" s="9"/>
      <c r="D63" s="10"/>
      <c r="E63" s="11"/>
      <c r="F63" s="11"/>
      <c r="G63" s="11"/>
      <c r="H63" s="13"/>
    </row>
    <row r="64" spans="2:8" ht="13.5">
      <c r="B64" s="9"/>
      <c r="C64" s="9"/>
      <c r="D64" s="4"/>
      <c r="E64" s="11"/>
      <c r="F64" s="11"/>
      <c r="G64" s="11"/>
      <c r="H64" s="13"/>
    </row>
    <row r="65" spans="2:8" ht="13.5">
      <c r="B65" s="9"/>
      <c r="C65" s="9"/>
      <c r="D65" s="4"/>
      <c r="E65" s="11"/>
      <c r="F65" s="11"/>
      <c r="G65" s="11"/>
      <c r="H65" s="13"/>
    </row>
    <row r="66" spans="2:8" ht="13.5">
      <c r="B66" s="9"/>
      <c r="C66" s="9"/>
      <c r="D66" s="4"/>
      <c r="E66" s="11"/>
      <c r="F66" s="11"/>
      <c r="G66" s="11"/>
      <c r="H66" s="13"/>
    </row>
    <row r="67" spans="2:8" ht="13.5">
      <c r="B67" s="9"/>
      <c r="C67" s="9"/>
      <c r="D67" s="4"/>
      <c r="E67" s="11"/>
      <c r="F67" s="11"/>
      <c r="G67" s="11"/>
      <c r="H67" s="13"/>
    </row>
    <row r="68" spans="2:8" ht="13.5">
      <c r="B68" s="3"/>
      <c r="C68" s="3"/>
      <c r="D68" s="4"/>
      <c r="E68" s="5"/>
      <c r="F68" s="5"/>
      <c r="G68" s="5"/>
      <c r="H68" s="6"/>
    </row>
    <row r="69" spans="2:8" ht="13.5">
      <c r="B69" s="3"/>
      <c r="C69" s="3"/>
      <c r="D69" s="4"/>
      <c r="E69" s="5"/>
      <c r="F69" s="5"/>
      <c r="G69" s="5"/>
      <c r="H69" s="6"/>
    </row>
    <row r="70" spans="2:8" ht="13.5">
      <c r="B70" s="3"/>
      <c r="C70" s="3"/>
      <c r="D70" s="4"/>
      <c r="E70" s="5"/>
      <c r="F70" s="5"/>
      <c r="G70" s="5"/>
      <c r="H70" s="6"/>
    </row>
    <row r="71" spans="2:8" ht="13.5">
      <c r="B71" s="3"/>
      <c r="C71" s="3"/>
      <c r="D71" s="4"/>
      <c r="E71" s="5"/>
      <c r="F71" s="5"/>
      <c r="G71" s="5"/>
      <c r="H71" s="6"/>
    </row>
    <row r="72" spans="2:8" ht="13.5">
      <c r="B72" s="3"/>
      <c r="C72" s="3"/>
      <c r="D72" s="4"/>
      <c r="E72" s="5"/>
      <c r="F72" s="5"/>
      <c r="G72" s="5"/>
      <c r="H72" s="6"/>
    </row>
    <row r="73" spans="2:8" ht="13.5">
      <c r="B73" s="3"/>
      <c r="C73" s="3"/>
      <c r="D73" s="4"/>
      <c r="E73" s="5"/>
      <c r="F73" s="5"/>
      <c r="G73" s="5"/>
      <c r="H73" s="6"/>
    </row>
    <row r="74" spans="2:8" ht="13.5">
      <c r="B74" s="3"/>
      <c r="C74" s="3"/>
      <c r="D74" s="4"/>
      <c r="E74" s="5"/>
      <c r="F74" s="5"/>
      <c r="G74" s="5"/>
      <c r="H74" s="6"/>
    </row>
    <row r="75" spans="2:8" ht="13.5">
      <c r="B75" s="3"/>
      <c r="C75" s="3"/>
      <c r="D75" s="4"/>
      <c r="E75" s="5"/>
      <c r="F75" s="5"/>
      <c r="G75" s="5"/>
      <c r="H75" s="6"/>
    </row>
    <row r="76" spans="2:8" ht="13.5">
      <c r="B76" s="3"/>
      <c r="C76" s="3"/>
      <c r="D76" s="4"/>
      <c r="E76" s="5"/>
      <c r="F76" s="5"/>
      <c r="G76" s="5"/>
      <c r="H76" s="6"/>
    </row>
    <row r="77" spans="2:8" ht="13.5">
      <c r="B77" s="3"/>
      <c r="C77" s="3"/>
      <c r="D77" s="4"/>
      <c r="E77" s="5"/>
      <c r="F77" s="5"/>
      <c r="G77" s="5"/>
      <c r="H77" s="6"/>
    </row>
    <row r="78" spans="2:8" ht="13.5">
      <c r="B78" s="3"/>
      <c r="C78" s="3"/>
      <c r="D78" s="4"/>
      <c r="E78" s="5"/>
      <c r="F78" s="5"/>
      <c r="G78" s="5"/>
      <c r="H78" s="6"/>
    </row>
    <row r="79" spans="2:8" ht="13.5">
      <c r="B79" s="3"/>
      <c r="C79" s="3"/>
      <c r="D79" s="4"/>
      <c r="E79" s="5"/>
      <c r="F79" s="5"/>
      <c r="G79" s="5"/>
      <c r="H79" s="6"/>
    </row>
    <row r="80" spans="2:8" ht="13.5">
      <c r="B80" s="3"/>
      <c r="C80" s="3"/>
      <c r="D80" s="4"/>
      <c r="E80" s="5"/>
      <c r="F80" s="5"/>
      <c r="G80" s="5"/>
      <c r="H80" s="6"/>
    </row>
    <row r="81" spans="2:8" ht="13.5">
      <c r="B81" s="3"/>
      <c r="C81" s="3"/>
      <c r="D81" s="4"/>
      <c r="E81" s="5"/>
      <c r="F81" s="5"/>
      <c r="G81" s="5"/>
      <c r="H81" s="6"/>
    </row>
    <row r="82" spans="2:8" ht="13.5">
      <c r="B82" s="3"/>
      <c r="C82" s="3"/>
      <c r="D82" s="4"/>
      <c r="E82" s="5"/>
      <c r="F82" s="5"/>
      <c r="G82" s="5"/>
      <c r="H82" s="6"/>
    </row>
    <row r="83" spans="2:8" ht="13.5">
      <c r="B83" s="3"/>
      <c r="C83" s="3"/>
      <c r="D83" s="4"/>
      <c r="E83" s="5"/>
      <c r="F83" s="5"/>
      <c r="G83" s="5"/>
      <c r="H83" s="6"/>
    </row>
    <row r="84" spans="2:8" ht="13.5">
      <c r="B84" s="3"/>
      <c r="C84" s="3"/>
      <c r="D84" s="4"/>
      <c r="E84" s="5"/>
      <c r="F84" s="5"/>
      <c r="G84" s="5"/>
      <c r="H84" s="6"/>
    </row>
    <row r="85" spans="2:8" ht="13.5">
      <c r="B85" s="3"/>
      <c r="C85" s="3"/>
      <c r="D85" s="4"/>
      <c r="E85" s="5"/>
      <c r="F85" s="5"/>
      <c r="G85" s="5"/>
      <c r="H85" s="6"/>
    </row>
    <row r="86" spans="2:8" ht="13.5">
      <c r="B86" s="3"/>
      <c r="C86" s="3"/>
      <c r="D86" s="4"/>
      <c r="E86" s="5"/>
      <c r="F86" s="5"/>
      <c r="G86" s="5"/>
      <c r="H86" s="6"/>
    </row>
    <row r="87" spans="2:8" ht="13.5">
      <c r="B87" s="3"/>
      <c r="C87" s="3"/>
      <c r="D87" s="4"/>
      <c r="E87" s="5"/>
      <c r="F87" s="5"/>
      <c r="G87" s="5"/>
      <c r="H87" s="6"/>
    </row>
    <row r="88" spans="2:8" ht="13.5">
      <c r="B88" s="3"/>
      <c r="C88" s="3"/>
      <c r="D88" s="4"/>
      <c r="E88" s="5"/>
      <c r="F88" s="5"/>
      <c r="G88" s="5"/>
      <c r="H88" s="6"/>
    </row>
    <row r="89" spans="2:8" ht="13.5">
      <c r="B89" s="3"/>
      <c r="C89" s="3"/>
      <c r="D89" s="4"/>
      <c r="E89" s="5"/>
      <c r="F89" s="5"/>
      <c r="G89" s="5"/>
      <c r="H89" s="6"/>
    </row>
    <row r="90" spans="2:8" ht="13.5">
      <c r="B90" s="3"/>
      <c r="C90" s="3"/>
      <c r="D90" s="4"/>
      <c r="E90" s="5"/>
      <c r="F90" s="5"/>
      <c r="G90" s="5"/>
      <c r="H90" s="6"/>
    </row>
    <row r="91" spans="2:8" ht="13.5">
      <c r="B91" s="3"/>
      <c r="C91" s="3"/>
      <c r="D91" s="4"/>
      <c r="E91" s="5"/>
      <c r="F91" s="5"/>
      <c r="G91" s="5"/>
      <c r="H91" s="6"/>
    </row>
    <row r="92" spans="2:8" ht="13.5">
      <c r="B92" s="3"/>
      <c r="C92" s="3"/>
      <c r="D92" s="4"/>
      <c r="E92" s="5"/>
      <c r="F92" s="5"/>
      <c r="G92" s="5"/>
      <c r="H92" s="6"/>
    </row>
    <row r="93" spans="2:8" ht="13.5">
      <c r="B93" s="3"/>
      <c r="C93" s="3"/>
      <c r="D93" s="4"/>
      <c r="E93" s="5"/>
      <c r="F93" s="5"/>
      <c r="G93" s="5"/>
      <c r="H93" s="6"/>
    </row>
    <row r="94" spans="2:8" ht="13.5">
      <c r="B94" s="3"/>
      <c r="C94" s="3"/>
      <c r="D94" s="4"/>
      <c r="E94" s="5"/>
      <c r="F94" s="5"/>
      <c r="G94" s="5"/>
      <c r="H94" s="6"/>
    </row>
  </sheetData>
  <sheetProtection/>
  <mergeCells count="41">
    <mergeCell ref="B27:B28"/>
    <mergeCell ref="B33:B34"/>
    <mergeCell ref="D10:G10"/>
    <mergeCell ref="B39:B40"/>
    <mergeCell ref="B42:B43"/>
    <mergeCell ref="C37:C38"/>
    <mergeCell ref="C39:C40"/>
    <mergeCell ref="C42:C43"/>
    <mergeCell ref="B20:B21"/>
    <mergeCell ref="B22:B24"/>
    <mergeCell ref="B25:B26"/>
    <mergeCell ref="B15:H15"/>
    <mergeCell ref="B29:B30"/>
    <mergeCell ref="B31:B32"/>
    <mergeCell ref="B37:B38"/>
    <mergeCell ref="C22:C24"/>
    <mergeCell ref="C25:C26"/>
    <mergeCell ref="C27:C28"/>
    <mergeCell ref="C29:C30"/>
    <mergeCell ref="C31:C32"/>
    <mergeCell ref="B35:B36"/>
    <mergeCell ref="B60:C60"/>
    <mergeCell ref="F60:H60"/>
    <mergeCell ref="B53:C53"/>
    <mergeCell ref="F53:H53"/>
    <mergeCell ref="F59:H59"/>
    <mergeCell ref="C33:C34"/>
    <mergeCell ref="C35:C36"/>
    <mergeCell ref="B59:C59"/>
    <mergeCell ref="B52:C52"/>
    <mergeCell ref="F52:H52"/>
    <mergeCell ref="A1:H1"/>
    <mergeCell ref="A2:H2"/>
    <mergeCell ref="E12:E13"/>
    <mergeCell ref="F12:H12"/>
    <mergeCell ref="C20:C21"/>
    <mergeCell ref="B19:H19"/>
    <mergeCell ref="F4:G4"/>
    <mergeCell ref="B12:C12"/>
    <mergeCell ref="D12:D13"/>
    <mergeCell ref="B9:H9"/>
  </mergeCells>
  <printOptions/>
  <pageMargins left="0.7" right="0.7" top="0.75" bottom="0.75" header="0.3" footer="0.3"/>
  <pageSetup fitToHeight="1" fitToWidth="1" horizontalDpi="180" verticalDpi="18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2014-05-12T03:56:22Z</dcterms:modified>
  <cp:category/>
  <cp:version/>
  <cp:contentType/>
  <cp:contentStatus/>
</cp:coreProperties>
</file>